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0" yWindow="0" windowWidth="28800" windowHeight="11535"/>
  </bookViews>
  <sheets>
    <sheet name="G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G30" i="1" s="1"/>
  <c r="G29" i="1"/>
  <c r="D29" i="1"/>
  <c r="D28" i="1"/>
  <c r="G28" i="1" s="1"/>
  <c r="G27" i="1"/>
  <c r="D27" i="1"/>
  <c r="D26" i="1"/>
  <c r="G26" i="1" s="1"/>
  <c r="D24" i="1"/>
  <c r="G24" i="1" s="1"/>
  <c r="D23" i="1"/>
  <c r="G23" i="1" s="1"/>
  <c r="G22" i="1" s="1"/>
  <c r="D21" i="1"/>
  <c r="G21" i="1" s="1"/>
  <c r="D20" i="1"/>
  <c r="G20" i="1" s="1"/>
  <c r="D19" i="1"/>
  <c r="G19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G11" i="1"/>
  <c r="G9" i="1" s="1"/>
  <c r="D11" i="1"/>
  <c r="D8" i="1"/>
  <c r="G8" i="1" s="1"/>
  <c r="D7" i="1"/>
  <c r="G7" i="1" s="1"/>
  <c r="G6" i="1" s="1"/>
  <c r="F9" i="1"/>
  <c r="E9" i="1"/>
  <c r="D9" i="1"/>
  <c r="C9" i="1"/>
  <c r="B9" i="1"/>
  <c r="D34" i="1"/>
  <c r="G34" i="1" s="1"/>
  <c r="D33" i="1"/>
  <c r="G33" i="1" s="1"/>
  <c r="D32" i="1"/>
  <c r="G32" i="1" s="1"/>
  <c r="F30" i="1"/>
  <c r="E30" i="1"/>
  <c r="D30" i="1"/>
  <c r="C30" i="1"/>
  <c r="B30" i="1"/>
  <c r="F25" i="1"/>
  <c r="E25" i="1"/>
  <c r="D25" i="1"/>
  <c r="C25" i="1"/>
  <c r="B25" i="1"/>
  <c r="F22" i="1"/>
  <c r="E22" i="1"/>
  <c r="C22" i="1"/>
  <c r="B22" i="1"/>
  <c r="F18" i="1"/>
  <c r="E18" i="1"/>
  <c r="C18" i="1"/>
  <c r="B18" i="1"/>
  <c r="F6" i="1"/>
  <c r="E6" i="1"/>
  <c r="C6" i="1"/>
  <c r="B6" i="1"/>
  <c r="G10" i="1"/>
  <c r="D10" i="1"/>
  <c r="G25" i="1" l="1"/>
  <c r="D22" i="1"/>
  <c r="G18" i="1"/>
  <c r="G5" i="1" s="1"/>
  <c r="G36" i="1" s="1"/>
  <c r="D18" i="1"/>
  <c r="D6" i="1"/>
  <c r="E5" i="1"/>
  <c r="E36" i="1" s="1"/>
  <c r="B5" i="1"/>
  <c r="B36" i="1" s="1"/>
  <c r="F5" i="1"/>
  <c r="F36" i="1" s="1"/>
  <c r="C5" i="1"/>
  <c r="C36" i="1" s="1"/>
  <c r="D5" i="1" l="1"/>
  <c r="D36" i="1" s="1"/>
</calcChain>
</file>

<file path=xl/sharedStrings.xml><?xml version="1.0" encoding="utf-8"?>
<sst xmlns="http://schemas.openxmlformats.org/spreadsheetml/2006/main" count="41" uniqueCount="41">
  <si>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</si>
  <si>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</si>
  <si>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</si>
  <si>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</si>
  <si>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</si>
  <si>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</si>
  <si>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</si>
  <si>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</si>
  <si>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</si>
  <si>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</si>
  <si>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</si>
  <si>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</si>
  <si>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</si>
  <si>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</si>
  <si>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</si>
  <si>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</si>
  <si>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</si>
  <si>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</si>
  <si>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</si>
  <si>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</si>
  <si>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</si>
  <si>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</si>
  <si>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</si>
  <si>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</si>
  <si>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</si>
  <si>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</si>
  <si>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</si>
  <si>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</si>
  <si>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</si>
  <si>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</si>
  <si>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</si>
  <si>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</si>
  <si>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</si>
  <si>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</si>
  <si>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</si>
  <si>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</si>
  <si>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</si>
  <si>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</si>
  <si>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</si>
  <si>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Junta Municipal de Agua Potable y Alcantarillado de Acámbaro, Gto.
Gasto por Categoría Programática
Del 1 de Enero al 31 de Marzo de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</si>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</sst>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0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Protection="1">
      <protection locked="0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5" fillId="0" borderId="0" xfId="0" applyFont="1"/>
    <xf numFmtId="0" fontId="0" fillId="0" borderId="0" xfId="0" applyProtection="1">
      <protection locked="0"/>
    </xf>
    <xf numFmtId="0" fontId="8" fillId="2" borderId="7" xfId="9" applyFont="1" applyFill="1" applyBorder="1" applyAlignment="1">
      <alignment horizontal="center" vertical="center"/>
    </xf>
    <xf numFmtId="0" fontId="8" fillId="2" borderId="8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2" xfId="9" applyFont="1" applyBorder="1"/>
    <xf numFmtId="0" fontId="2" fillId="0" borderId="2" xfId="8" applyFont="1" applyBorder="1" applyAlignment="1" applyProtection="1">
      <alignment horizontal="left" vertical="top" indent="1"/>
      <protection hidden="1"/>
    </xf>
    <xf numFmtId="0" fontId="2" fillId="0" borderId="2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42</xdr:row>
      <xdr:rowOff>47626</xdr:rowOff>
    </xdr:from>
    <xdr:to>
      <xdr:col>0</xdr:col>
      <xdr:colOff>2676525</xdr:colOff>
      <xdr:row>48</xdr:row>
      <xdr:rowOff>161926</xdr:rowOff>
    </xdr:to>
    <xdr:sp macro="" textlink="">
      <xdr:nvSpPr>
        <xdr:cNvPr id="2" name="CuadroTexto 1"/>
        <xdr:cNvSpPr txBox="1"/>
      </xdr:nvSpPr>
      <xdr:spPr>
        <a:xfrm>
          <a:off x="409575" y="7353301"/>
          <a:ext cx="226695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438150</xdr:colOff>
      <xdr:row>42</xdr:row>
      <xdr:rowOff>66675</xdr:rowOff>
    </xdr:from>
    <xdr:to>
      <xdr:col>5</xdr:col>
      <xdr:colOff>619125</xdr:colOff>
      <xdr:row>49</xdr:row>
      <xdr:rowOff>19050</xdr:rowOff>
    </xdr:to>
    <xdr:sp macro="" textlink="">
      <xdr:nvSpPr>
        <xdr:cNvPr id="3" name="CuadroTexto 2"/>
        <xdr:cNvSpPr txBox="1"/>
      </xdr:nvSpPr>
      <xdr:spPr>
        <a:xfrm>
          <a:off x="6477000" y="6819900"/>
          <a:ext cx="2276475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90" workbookViewId="0">
      <selection activeCell="C47" sqref="C47"/>
    </sheetView>
  </sheetViews>
  <sheetFormatPr baseColWidth="10" defaultColWidth="11.42578125" defaultRowHeight="11.25" x14ac:dyDescent="0.2"/>
  <cols>
    <col min="1" max="1" width="56.1406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11" t="s">
        <v>39</v>
      </c>
      <c r="B1" s="12"/>
      <c r="C1" s="12"/>
      <c r="D1" s="12"/>
      <c r="E1" s="12"/>
      <c r="F1" s="12"/>
      <c r="G1" s="13"/>
    </row>
    <row r="2" spans="1:7" ht="14.45" customHeight="1" x14ac:dyDescent="0.2">
      <c r="A2" s="20" t="s">
        <v>0</v>
      </c>
      <c r="B2" s="11" t="s">
        <v>1</v>
      </c>
      <c r="C2" s="12"/>
      <c r="D2" s="12"/>
      <c r="E2" s="12"/>
      <c r="F2" s="13"/>
      <c r="G2" s="9" t="s">
        <v>2</v>
      </c>
    </row>
    <row r="3" spans="1:7" ht="22.5" x14ac:dyDescent="0.2">
      <c r="A3" s="21"/>
      <c r="B3" s="5" t="s">
        <v>3</v>
      </c>
      <c r="C3" s="3" t="s">
        <v>4</v>
      </c>
      <c r="D3" s="3" t="s">
        <v>5</v>
      </c>
      <c r="E3" s="3" t="s">
        <v>6</v>
      </c>
      <c r="F3" s="6" t="s">
        <v>7</v>
      </c>
      <c r="G3" s="10"/>
    </row>
    <row r="4" spans="1:7" x14ac:dyDescent="0.2">
      <c r="A4" s="22"/>
      <c r="B4" s="7"/>
      <c r="C4" s="7"/>
      <c r="D4" s="7"/>
      <c r="E4" s="7"/>
      <c r="F4" s="7"/>
      <c r="G4" s="7"/>
    </row>
    <row r="5" spans="1:7" x14ac:dyDescent="0.2">
      <c r="A5" s="23" t="s">
        <v>8</v>
      </c>
      <c r="B5" s="15">
        <f>+B6+B9+B18+B22+B25+B30</f>
        <v>64020193</v>
      </c>
      <c r="C5" s="15">
        <f t="shared" ref="C5:G5" si="0">+C6+C9+C18+C22+C25+C30</f>
        <v>15166622.529999999</v>
      </c>
      <c r="D5" s="15">
        <f t="shared" si="0"/>
        <v>79186815.530000001</v>
      </c>
      <c r="E5" s="15">
        <f t="shared" si="0"/>
        <v>15694478.460000001</v>
      </c>
      <c r="F5" s="15">
        <f t="shared" si="0"/>
        <v>15595233.689999999</v>
      </c>
      <c r="G5" s="15">
        <f t="shared" si="0"/>
        <v>63492337.07</v>
      </c>
    </row>
    <row r="6" spans="1:7" x14ac:dyDescent="0.2">
      <c r="A6" s="24" t="s">
        <v>9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</row>
    <row r="7" spans="1:7" x14ac:dyDescent="0.2">
      <c r="A7" s="25" t="s">
        <v>10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7" x14ac:dyDescent="0.2">
      <c r="A8" s="25" t="s">
        <v>11</v>
      </c>
      <c r="B8" s="14">
        <v>0</v>
      </c>
      <c r="C8" s="14">
        <v>0</v>
      </c>
      <c r="D8" s="14">
        <f>B8+C8</f>
        <v>0</v>
      </c>
      <c r="E8" s="14">
        <v>0</v>
      </c>
      <c r="F8" s="14">
        <v>0</v>
      </c>
      <c r="G8" s="14">
        <f>D8-E8</f>
        <v>0</v>
      </c>
    </row>
    <row r="9" spans="1:7" x14ac:dyDescent="0.2">
      <c r="A9" s="24" t="s">
        <v>12</v>
      </c>
      <c r="B9" s="16">
        <f>SUM(B10:B17)</f>
        <v>64020193</v>
      </c>
      <c r="C9" s="16">
        <f>SUM(C10:C17)</f>
        <v>15166622.529999999</v>
      </c>
      <c r="D9" s="16">
        <f t="shared" ref="D9:G9" si="2">SUM(D10:D17)</f>
        <v>79186815.530000001</v>
      </c>
      <c r="E9" s="16">
        <f t="shared" si="2"/>
        <v>15694478.460000001</v>
      </c>
      <c r="F9" s="16">
        <f t="shared" si="2"/>
        <v>15595233.689999999</v>
      </c>
      <c r="G9" s="16">
        <f t="shared" si="2"/>
        <v>63492337.07</v>
      </c>
    </row>
    <row r="10" spans="1:7" x14ac:dyDescent="0.2">
      <c r="A10" s="25" t="s">
        <v>13</v>
      </c>
      <c r="B10" s="14">
        <v>64020193</v>
      </c>
      <c r="C10" s="14">
        <v>15166622.529999999</v>
      </c>
      <c r="D10" s="14">
        <f t="shared" ref="D10" si="3">B10+C10</f>
        <v>79186815.530000001</v>
      </c>
      <c r="E10" s="14">
        <v>15694478.460000001</v>
      </c>
      <c r="F10" s="14">
        <v>15595233.689999999</v>
      </c>
      <c r="G10" s="14">
        <f t="shared" ref="G10" si="4">D10-E10</f>
        <v>63492337.07</v>
      </c>
    </row>
    <row r="11" spans="1:7" x14ac:dyDescent="0.2">
      <c r="A11" s="25" t="s">
        <v>14</v>
      </c>
      <c r="B11" s="14">
        <v>0</v>
      </c>
      <c r="C11" s="14">
        <v>0</v>
      </c>
      <c r="D11" s="14">
        <f>B11+C11</f>
        <v>0</v>
      </c>
      <c r="E11" s="14">
        <v>0</v>
      </c>
      <c r="F11" s="14">
        <v>0</v>
      </c>
      <c r="G11" s="14">
        <f>D11-E11</f>
        <v>0</v>
      </c>
    </row>
    <row r="12" spans="1:7" x14ac:dyDescent="0.2">
      <c r="A12" s="25" t="s">
        <v>15</v>
      </c>
      <c r="B12" s="14">
        <v>0</v>
      </c>
      <c r="C12" s="14">
        <v>0</v>
      </c>
      <c r="D12" s="14">
        <f>B12+C12</f>
        <v>0</v>
      </c>
      <c r="E12" s="14">
        <v>0</v>
      </c>
      <c r="F12" s="14">
        <v>0</v>
      </c>
      <c r="G12" s="14">
        <f>D12-E12</f>
        <v>0</v>
      </c>
    </row>
    <row r="13" spans="1:7" x14ac:dyDescent="0.2">
      <c r="A13" s="25" t="s">
        <v>16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4">
        <f>D13-E13</f>
        <v>0</v>
      </c>
    </row>
    <row r="14" spans="1:7" x14ac:dyDescent="0.2">
      <c r="A14" s="25" t="s">
        <v>17</v>
      </c>
      <c r="B14" s="14">
        <v>0</v>
      </c>
      <c r="C14" s="14">
        <v>0</v>
      </c>
      <c r="D14" s="14">
        <f>B14+C14</f>
        <v>0</v>
      </c>
      <c r="E14" s="14">
        <v>0</v>
      </c>
      <c r="F14" s="14">
        <v>0</v>
      </c>
      <c r="G14" s="14">
        <f>D14-E14</f>
        <v>0</v>
      </c>
    </row>
    <row r="15" spans="1:7" x14ac:dyDescent="0.2">
      <c r="A15" s="25" t="s">
        <v>18</v>
      </c>
      <c r="B15" s="14">
        <v>0</v>
      </c>
      <c r="C15" s="14">
        <v>0</v>
      </c>
      <c r="D15" s="14">
        <f>B15+C15</f>
        <v>0</v>
      </c>
      <c r="E15" s="14">
        <v>0</v>
      </c>
      <c r="F15" s="14">
        <v>0</v>
      </c>
      <c r="G15" s="14">
        <f>D15-E15</f>
        <v>0</v>
      </c>
    </row>
    <row r="16" spans="1:7" x14ac:dyDescent="0.2">
      <c r="A16" s="25" t="s">
        <v>19</v>
      </c>
      <c r="B16" s="14">
        <v>0</v>
      </c>
      <c r="C16" s="14">
        <v>0</v>
      </c>
      <c r="D16" s="14">
        <f>B16+C16</f>
        <v>0</v>
      </c>
      <c r="E16" s="14">
        <v>0</v>
      </c>
      <c r="F16" s="14">
        <v>0</v>
      </c>
      <c r="G16" s="14">
        <f>D16-E16</f>
        <v>0</v>
      </c>
    </row>
    <row r="17" spans="1:7" x14ac:dyDescent="0.2">
      <c r="A17" s="25" t="s">
        <v>20</v>
      </c>
      <c r="B17" s="14">
        <v>0</v>
      </c>
      <c r="C17" s="14">
        <v>0</v>
      </c>
      <c r="D17" s="14">
        <f>B17+C17</f>
        <v>0</v>
      </c>
      <c r="E17" s="14">
        <v>0</v>
      </c>
      <c r="F17" s="14">
        <v>0</v>
      </c>
      <c r="G17" s="14">
        <f>D17-E17</f>
        <v>0</v>
      </c>
    </row>
    <row r="18" spans="1:7" x14ac:dyDescent="0.2">
      <c r="A18" s="24" t="s">
        <v>21</v>
      </c>
      <c r="B18" s="16">
        <f>SUM(B19:B21)</f>
        <v>0</v>
      </c>
      <c r="C18" s="16">
        <f>SUM(C19:C21)</f>
        <v>0</v>
      </c>
      <c r="D18" s="16">
        <f t="shared" ref="D18:G18" si="5">SUM(D19:D21)</f>
        <v>0</v>
      </c>
      <c r="E18" s="16">
        <f t="shared" si="5"/>
        <v>0</v>
      </c>
      <c r="F18" s="16">
        <f t="shared" si="5"/>
        <v>0</v>
      </c>
      <c r="G18" s="16">
        <f t="shared" si="5"/>
        <v>0</v>
      </c>
    </row>
    <row r="19" spans="1:7" x14ac:dyDescent="0.2">
      <c r="A19" s="25" t="s">
        <v>22</v>
      </c>
      <c r="B19" s="14">
        <v>0</v>
      </c>
      <c r="C19" s="14">
        <v>0</v>
      </c>
      <c r="D19" s="14">
        <f>B19+C19</f>
        <v>0</v>
      </c>
      <c r="E19" s="14">
        <v>0</v>
      </c>
      <c r="F19" s="14">
        <v>0</v>
      </c>
      <c r="G19" s="14">
        <f>D19-E19</f>
        <v>0</v>
      </c>
    </row>
    <row r="20" spans="1:7" x14ac:dyDescent="0.2">
      <c r="A20" s="25" t="s">
        <v>23</v>
      </c>
      <c r="B20" s="14">
        <v>0</v>
      </c>
      <c r="C20" s="14">
        <v>0</v>
      </c>
      <c r="D20" s="14">
        <f>B20+C20</f>
        <v>0</v>
      </c>
      <c r="E20" s="14">
        <v>0</v>
      </c>
      <c r="F20" s="14">
        <v>0</v>
      </c>
      <c r="G20" s="14">
        <f>D20-E20</f>
        <v>0</v>
      </c>
    </row>
    <row r="21" spans="1:7" x14ac:dyDescent="0.2">
      <c r="A21" s="25" t="s">
        <v>24</v>
      </c>
      <c r="B21" s="14">
        <v>0</v>
      </c>
      <c r="C21" s="14">
        <v>0</v>
      </c>
      <c r="D21" s="14">
        <f>B21+C21</f>
        <v>0</v>
      </c>
      <c r="E21" s="14">
        <v>0</v>
      </c>
      <c r="F21" s="14">
        <v>0</v>
      </c>
      <c r="G21" s="14">
        <f>D21-E21</f>
        <v>0</v>
      </c>
    </row>
    <row r="22" spans="1:7" x14ac:dyDescent="0.2">
      <c r="A22" s="24" t="s">
        <v>25</v>
      </c>
      <c r="B22" s="16">
        <f>SUM(B23:B24)</f>
        <v>0</v>
      </c>
      <c r="C22" s="16">
        <f>SUM(C23:C24)</f>
        <v>0</v>
      </c>
      <c r="D22" s="16">
        <f t="shared" ref="D22:G22" si="6">SUM(D23:D24)</f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25" t="s">
        <v>26</v>
      </c>
      <c r="B23" s="14">
        <v>0</v>
      </c>
      <c r="C23" s="14">
        <v>0</v>
      </c>
      <c r="D23" s="14">
        <f>B23+C23</f>
        <v>0</v>
      </c>
      <c r="E23" s="14">
        <v>0</v>
      </c>
      <c r="F23" s="14">
        <v>0</v>
      </c>
      <c r="G23" s="14">
        <f>D23-E23</f>
        <v>0</v>
      </c>
    </row>
    <row r="24" spans="1:7" x14ac:dyDescent="0.2">
      <c r="A24" s="25" t="s">
        <v>27</v>
      </c>
      <c r="B24" s="14">
        <v>0</v>
      </c>
      <c r="C24" s="14">
        <v>0</v>
      </c>
      <c r="D24" s="14">
        <f>B24+C24</f>
        <v>0</v>
      </c>
      <c r="E24" s="14">
        <v>0</v>
      </c>
      <c r="F24" s="14">
        <v>0</v>
      </c>
      <c r="G24" s="14">
        <f>D24-E24</f>
        <v>0</v>
      </c>
    </row>
    <row r="25" spans="1:7" x14ac:dyDescent="0.2">
      <c r="A25" s="24" t="s">
        <v>28</v>
      </c>
      <c r="B25" s="16">
        <f>SUM(B26:B29)</f>
        <v>0</v>
      </c>
      <c r="C25" s="16">
        <f>SUM(C26:C29)</f>
        <v>0</v>
      </c>
      <c r="D25" s="16">
        <f t="shared" ref="D25:G25" si="7">SUM(D26:D29)</f>
        <v>0</v>
      </c>
      <c r="E25" s="16">
        <f t="shared" si="7"/>
        <v>0</v>
      </c>
      <c r="F25" s="16">
        <f t="shared" si="7"/>
        <v>0</v>
      </c>
      <c r="G25" s="16">
        <f t="shared" si="7"/>
        <v>0</v>
      </c>
    </row>
    <row r="26" spans="1:7" x14ac:dyDescent="0.2">
      <c r="A26" s="25" t="s">
        <v>29</v>
      </c>
      <c r="B26" s="14">
        <v>0</v>
      </c>
      <c r="C26" s="14">
        <v>0</v>
      </c>
      <c r="D26" s="14">
        <f>B26+C26</f>
        <v>0</v>
      </c>
      <c r="E26" s="14">
        <v>0</v>
      </c>
      <c r="F26" s="14">
        <v>0</v>
      </c>
      <c r="G26" s="14">
        <f>D26-E26</f>
        <v>0</v>
      </c>
    </row>
    <row r="27" spans="1:7" x14ac:dyDescent="0.2">
      <c r="A27" s="25" t="s">
        <v>30</v>
      </c>
      <c r="B27" s="14">
        <v>0</v>
      </c>
      <c r="C27" s="14">
        <v>0</v>
      </c>
      <c r="D27" s="14">
        <f>B27+C27</f>
        <v>0</v>
      </c>
      <c r="E27" s="14">
        <v>0</v>
      </c>
      <c r="F27" s="14">
        <v>0</v>
      </c>
      <c r="G27" s="14">
        <f>D27-E27</f>
        <v>0</v>
      </c>
    </row>
    <row r="28" spans="1:7" x14ac:dyDescent="0.2">
      <c r="A28" s="25" t="s">
        <v>31</v>
      </c>
      <c r="B28" s="14">
        <v>0</v>
      </c>
      <c r="C28" s="14">
        <v>0</v>
      </c>
      <c r="D28" s="14">
        <f>B28+C28</f>
        <v>0</v>
      </c>
      <c r="E28" s="14">
        <v>0</v>
      </c>
      <c r="F28" s="14">
        <v>0</v>
      </c>
      <c r="G28" s="14">
        <f>D28-E28</f>
        <v>0</v>
      </c>
    </row>
    <row r="29" spans="1:7" x14ac:dyDescent="0.2">
      <c r="A29" s="25" t="s">
        <v>32</v>
      </c>
      <c r="B29" s="14">
        <v>0</v>
      </c>
      <c r="C29" s="14">
        <v>0</v>
      </c>
      <c r="D29" s="14">
        <f>B29+C29</f>
        <v>0</v>
      </c>
      <c r="E29" s="14">
        <v>0</v>
      </c>
      <c r="F29" s="14">
        <v>0</v>
      </c>
      <c r="G29" s="14">
        <f>D29-E29</f>
        <v>0</v>
      </c>
    </row>
    <row r="30" spans="1:7" x14ac:dyDescent="0.2">
      <c r="A30" s="24" t="s">
        <v>33</v>
      </c>
      <c r="B30" s="16">
        <f>SUM(B31)</f>
        <v>0</v>
      </c>
      <c r="C30" s="16">
        <f t="shared" ref="C30:G30" si="8">SUM(C31)</f>
        <v>0</v>
      </c>
      <c r="D30" s="16">
        <f t="shared" si="8"/>
        <v>0</v>
      </c>
      <c r="E30" s="16">
        <f t="shared" si="8"/>
        <v>0</v>
      </c>
      <c r="F30" s="16">
        <f t="shared" si="8"/>
        <v>0</v>
      </c>
      <c r="G30" s="16">
        <f t="shared" si="8"/>
        <v>0</v>
      </c>
    </row>
    <row r="31" spans="1:7" x14ac:dyDescent="0.2">
      <c r="A31" s="25" t="s">
        <v>34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>D31-E31</f>
        <v>0</v>
      </c>
    </row>
    <row r="32" spans="1:7" x14ac:dyDescent="0.2">
      <c r="A32" s="4" t="s">
        <v>35</v>
      </c>
      <c r="B32" s="16">
        <v>0</v>
      </c>
      <c r="C32" s="16">
        <v>0</v>
      </c>
      <c r="D32" s="16">
        <f t="shared" ref="D32:D34" si="9">B32+C32</f>
        <v>0</v>
      </c>
      <c r="E32" s="16">
        <v>0</v>
      </c>
      <c r="F32" s="16">
        <v>0</v>
      </c>
      <c r="G32" s="16">
        <f t="shared" ref="G32:G34" si="10">D32-E32</f>
        <v>0</v>
      </c>
    </row>
    <row r="33" spans="1:7" x14ac:dyDescent="0.2">
      <c r="A33" s="4" t="s">
        <v>36</v>
      </c>
      <c r="B33" s="16">
        <v>0</v>
      </c>
      <c r="C33" s="16">
        <v>0</v>
      </c>
      <c r="D33" s="16">
        <f t="shared" si="9"/>
        <v>0</v>
      </c>
      <c r="E33" s="16">
        <v>0</v>
      </c>
      <c r="F33" s="16">
        <v>0</v>
      </c>
      <c r="G33" s="16">
        <f t="shared" si="10"/>
        <v>0</v>
      </c>
    </row>
    <row r="34" spans="1:7" x14ac:dyDescent="0.2">
      <c r="A34" s="4" t="s">
        <v>37</v>
      </c>
      <c r="B34" s="16">
        <v>0</v>
      </c>
      <c r="C34" s="16">
        <v>0</v>
      </c>
      <c r="D34" s="16">
        <f t="shared" si="9"/>
        <v>0</v>
      </c>
      <c r="E34" s="16">
        <v>0</v>
      </c>
      <c r="F34" s="16">
        <v>0</v>
      </c>
      <c r="G34" s="16">
        <f t="shared" si="10"/>
        <v>0</v>
      </c>
    </row>
    <row r="35" spans="1:7" x14ac:dyDescent="0.2">
      <c r="A35" s="26"/>
      <c r="B35" s="8"/>
      <c r="C35" s="8"/>
      <c r="D35" s="8"/>
      <c r="E35" s="8"/>
      <c r="F35" s="8"/>
      <c r="G35" s="8"/>
    </row>
    <row r="36" spans="1:7" x14ac:dyDescent="0.2">
      <c r="A36" s="27" t="s">
        <v>38</v>
      </c>
      <c r="B36" s="17">
        <f t="shared" ref="B36:G36" si="11">+B5+B32+B33+B34</f>
        <v>64020193</v>
      </c>
      <c r="C36" s="17">
        <f t="shared" si="11"/>
        <v>15166622.529999999</v>
      </c>
      <c r="D36" s="17">
        <f t="shared" si="11"/>
        <v>79186815.530000001</v>
      </c>
      <c r="E36" s="17">
        <f t="shared" si="11"/>
        <v>15694478.460000001</v>
      </c>
      <c r="F36" s="17">
        <f t="shared" si="11"/>
        <v>15595233.689999999</v>
      </c>
      <c r="G36" s="17">
        <f t="shared" si="11"/>
        <v>63492337.07</v>
      </c>
    </row>
    <row r="38" spans="1:7" x14ac:dyDescent="0.2">
      <c r="A38" s="18" t="s">
        <v>40</v>
      </c>
    </row>
    <row r="40" spans="1:7" s="19" customFormat="1" ht="15" x14ac:dyDescent="0.25"/>
    <row r="41" spans="1:7" s="19" customFormat="1" ht="15" x14ac:dyDescent="0.25"/>
    <row r="42" spans="1:7" s="19" customFormat="1" ht="15" x14ac:dyDescent="0.25"/>
    <row r="43" spans="1:7" s="19" customFormat="1" ht="15" x14ac:dyDescent="0.25"/>
    <row r="44" spans="1:7" s="19" customFormat="1" ht="15" x14ac:dyDescent="0.25"/>
    <row r="45" spans="1:7" s="19" customFormat="1" ht="15" x14ac:dyDescent="0.25"/>
    <row r="46" spans="1:7" s="19" customFormat="1" ht="15" x14ac:dyDescent="0.25"/>
    <row r="47" spans="1:7" s="19" customFormat="1" ht="15" x14ac:dyDescent="0.25"/>
    <row r="48" spans="1:7" s="19" customFormat="1" ht="15" x14ac:dyDescent="0.25"/>
    <row r="49" s="19" customFormat="1" ht="15" x14ac:dyDescent="0.25"/>
  </sheetData>
  <sheetProtection formatCells="0" formatColumns="0" formatRows="0" autoFilter="0"/>
  <protectedRanges>
    <protectedRange sqref="A37:G37 A51:G65522" name="Rango1"/>
    <protectedRange sqref="A11:A17 A19:A21 A23:A24 A26:A29 A31 A7:A8 A35:G35 A10" name="Rango1_3"/>
    <protectedRange sqref="B4:G4" name="Rango1_2_2"/>
    <protectedRange sqref="A36" name="Rango1_1_2"/>
    <protectedRange sqref="B10:G10" name="Rango1_3_1"/>
    <protectedRange sqref="B6:G6" name="Rango1_3_2"/>
    <protectedRange sqref="B5:G5" name="Rango1_2_2_1"/>
    <protectedRange sqref="B18:G18" name="Rango1_3_3"/>
    <protectedRange sqref="B22:G22" name="Rango1_3_4"/>
    <protectedRange sqref="B25:G25" name="Rango1_3_5"/>
    <protectedRange sqref="B30:G30" name="Rango1_3_7"/>
    <protectedRange sqref="B32:G32" name="Rango1_3_8"/>
    <protectedRange sqref="B33:G34" name="Rango1_3_9"/>
    <protectedRange sqref="B36:G36" name="Rango1_1_2_1"/>
    <protectedRange sqref="B9:G9" name="Rango1_3_10"/>
    <protectedRange sqref="B7:G8" name="Rango1_3_11"/>
    <protectedRange sqref="B11:G17" name="Rango1_3_12"/>
    <protectedRange sqref="B19:G21" name="Rango1_3_13"/>
    <protectedRange sqref="B23:G24" name="Rango1_3_14"/>
    <protectedRange sqref="B26:G29" name="Rango1_3_15"/>
    <protectedRange sqref="B31:G31" name="Rango1_3_16"/>
    <protectedRange sqref="A38:G50" name="Rango1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2025-04-28T21:40:29Z</cp:lastPrinted>
  <dcterms:created xsi:type="dcterms:W3CDTF">2012-12-11T21:13:37Z</dcterms:created>
  <dcterms:modified xsi:type="dcterms:W3CDTF">2025-04-28T21:41:10Z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